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.dolic\Desktop\PREZENTACIJA_LEDER\Donja Stubica_01092017\"/>
    </mc:Choice>
  </mc:AlternateContent>
  <bookViews>
    <workbookView xWindow="0" yWindow="0" windowWidth="24210" windowHeight="10500" activeTab="3"/>
  </bookViews>
  <sheets>
    <sheet name="Inicijalna rang lista" sheetId="3" r:id="rId1"/>
    <sheet name="Rang lista_eliminacija" sheetId="2" r:id="rId2"/>
    <sheet name="Privremena rang lista_neel" sheetId="6" r:id="rId3"/>
    <sheet name="Konačna rang lista" sheetId="7" r:id="rId4"/>
  </sheets>
  <definedNames>
    <definedName name="_xlnm.Print_Area" localSheetId="0">'Inicijalna rang lista'!$A$1:$G$27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7" l="1"/>
  <c r="E10" i="7" s="1"/>
  <c r="D11" i="7"/>
  <c r="E8" i="6"/>
  <c r="E9" i="6" s="1"/>
  <c r="D10" i="6"/>
  <c r="G8" i="3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E11" i="7" l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10" i="6"/>
  <c r="E11" i="6" s="1"/>
  <c r="E12" i="6" s="1"/>
  <c r="E13" i="6" s="1"/>
  <c r="E14" i="6" s="1"/>
  <c r="E15" i="6" s="1"/>
  <c r="E9" i="2"/>
  <c r="E16" i="6" l="1"/>
  <c r="E17" i="6" s="1"/>
  <c r="E18" i="6" s="1"/>
  <c r="E19" i="6" s="1"/>
  <c r="E20" i="6" s="1"/>
  <c r="E21" i="6" s="1"/>
  <c r="E22" i="6" s="1"/>
  <c r="E23" i="6" s="1"/>
  <c r="E10" i="2"/>
  <c r="F9" i="2"/>
  <c r="F10" i="2" s="1"/>
  <c r="F12" i="2" s="1"/>
  <c r="F13" i="2" s="1"/>
  <c r="F15" i="2" s="1"/>
  <c r="F16" i="2" s="1"/>
  <c r="F17" i="2" s="1"/>
  <c r="F18" i="2" s="1"/>
  <c r="F19" i="2" s="1"/>
  <c r="F21" i="2" s="1"/>
  <c r="F22" i="2" s="1"/>
  <c r="F23" i="2" s="1"/>
  <c r="F24" i="2" s="1"/>
  <c r="F25" i="2" s="1"/>
  <c r="F26" i="2" s="1"/>
  <c r="F27" i="2" s="1"/>
  <c r="F28" i="2" s="1"/>
  <c r="E11" i="2" l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l="1"/>
  <c r="E26" i="2" s="1"/>
  <c r="E27" i="2" s="1"/>
  <c r="E28" i="2" l="1"/>
</calcChain>
</file>

<file path=xl/sharedStrings.xml><?xml version="1.0" encoding="utf-8"?>
<sst xmlns="http://schemas.openxmlformats.org/spreadsheetml/2006/main" count="192" uniqueCount="54">
  <si>
    <t>Redoslijed</t>
  </si>
  <si>
    <t>Broj bodova</t>
  </si>
  <si>
    <t>PRAG RASPOLOŽIVIH SREDSTAVA</t>
  </si>
  <si>
    <t>Iznos dodijeljene potpore</t>
  </si>
  <si>
    <t>Iznos raspoloživih sredstava:</t>
  </si>
  <si>
    <t>Iznos zatražene
 potpore</t>
  </si>
  <si>
    <t>Kumulativ zatražene
 potpore</t>
  </si>
  <si>
    <t>Naziv korisnika</t>
  </si>
  <si>
    <t>PETAR 1</t>
  </si>
  <si>
    <t>PETAR 2</t>
  </si>
  <si>
    <t>PETAR 3</t>
  </si>
  <si>
    <t>PETAR 4</t>
  </si>
  <si>
    <t>PETAR 5</t>
  </si>
  <si>
    <t>PETAR 6</t>
  </si>
  <si>
    <t>PETAR 7</t>
  </si>
  <si>
    <t>PETAR 8</t>
  </si>
  <si>
    <t>PETAR 9</t>
  </si>
  <si>
    <t>PETAR 10</t>
  </si>
  <si>
    <t>PETAR 11</t>
  </si>
  <si>
    <t>PETAR 12</t>
  </si>
  <si>
    <t>PETAR 13</t>
  </si>
  <si>
    <t>PETAR 14</t>
  </si>
  <si>
    <t>PETAR 15</t>
  </si>
  <si>
    <t>PETAR 16</t>
  </si>
  <si>
    <t>PETAR 17</t>
  </si>
  <si>
    <t>PETAR 18</t>
  </si>
  <si>
    <t>PETAR 19</t>
  </si>
  <si>
    <t>PETAR 20</t>
  </si>
  <si>
    <t>Odluka o odbijanju</t>
  </si>
  <si>
    <t>Odluka o odabiru</t>
  </si>
  <si>
    <t>Naziv Odluke</t>
  </si>
  <si>
    <t>Odluka o privremenom odabiru</t>
  </si>
  <si>
    <t>Iznos raspoloživih sredstava propisanih LAG Natječajem:</t>
  </si>
  <si>
    <t>INICIJALNA RANG LISTA NAKON ZAPRIMANJA SVIH PRIJAVA</t>
  </si>
  <si>
    <t xml:space="preserve">Isključeni projekti </t>
  </si>
  <si>
    <t>Isključeni projekti</t>
  </si>
  <si>
    <t>Kumulativ zatražene
potpore  (bez isključenih)</t>
  </si>
  <si>
    <t>Dodijeljeni broj 
bodova</t>
  </si>
  <si>
    <t>Kumulativ dodijeljene
 potpore</t>
  </si>
  <si>
    <t>ADMINISTRATIVNA 
OBRADA</t>
  </si>
  <si>
    <t xml:space="preserve">                                          PRIVREMENA RANG LISTA - 2. faza - nakon završetka ocjenjivanja projekata (neeliminacijska faza)</t>
  </si>
  <si>
    <t>OCJENJIVANJE</t>
  </si>
  <si>
    <t>Uložio žalbu</t>
  </si>
  <si>
    <t>NE</t>
  </si>
  <si>
    <t>DA</t>
  </si>
  <si>
    <t>Žalba
 prihvaćena</t>
  </si>
  <si>
    <t>Žalba prihvaćena</t>
  </si>
  <si>
    <t xml:space="preserve">                                         KONAČNA RANG LISTA - nakon pravomoćnosti svih odluka i moguće ponovne administrativne obrade</t>
  </si>
  <si>
    <t>Odluka o odbijanju, nedovoljno sredstava</t>
  </si>
  <si>
    <t>Naziv Konačne Odluke</t>
  </si>
  <si>
    <t>Promjene u odnosu na privremenu rang listu (uvažene žalbe)</t>
  </si>
  <si>
    <t>Zatraženi broj bodova</t>
  </si>
  <si>
    <t>Iznos dodijeljene 
potpore</t>
  </si>
  <si>
    <t>RANG LISTA - 1. faza - nakon završetka administrativne kontrole projekata (eliminacijska faza)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</si>
</sst>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" fontId="0" fillId="0" borderId="0" xfId="0" applyNumberFormat="1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4" fontId="0" fillId="4" borderId="1" xfId="0" applyNumberForma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3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4" fontId="0" fillId="3" borderId="5" xfId="0" applyNumberFormat="1" applyFill="1" applyBorder="1"/>
    <xf numFmtId="0" fontId="0" fillId="0" borderId="0" xfId="0" applyBorder="1"/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/>
    <xf numFmtId="4" fontId="0" fillId="2" borderId="4" xfId="0" applyNumberFormat="1" applyFill="1" applyBorder="1"/>
    <xf numFmtId="0" fontId="1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4" xfId="0" applyFill="1" applyBorder="1" applyAlignment="1">
      <alignment horizontal="right"/>
    </xf>
    <xf numFmtId="3" fontId="0" fillId="3" borderId="1" xfId="0" applyNumberFormat="1" applyFill="1" applyBorder="1"/>
    <xf numFmtId="4" fontId="0" fillId="0" borderId="0" xfId="0" applyNumberFormat="1" applyBorder="1" applyAlignment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7" borderId="0" xfId="0" applyFill="1" applyAlignment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4" fontId="0" fillId="7" borderId="1" xfId="0" applyNumberFormat="1" applyFill="1" applyBorder="1"/>
    <xf numFmtId="0" fontId="0" fillId="7" borderId="3" xfId="0" applyFill="1" applyBorder="1" applyAlignment="1">
      <alignment horizontal="center"/>
    </xf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4" fontId="0" fillId="7" borderId="2" xfId="0" applyNumberFormat="1" applyFill="1" applyBorder="1"/>
    <xf numFmtId="0" fontId="0" fillId="7" borderId="1" xfId="0" applyFill="1" applyBorder="1" applyAlignment="1">
      <alignment horizontal="right"/>
    </xf>
    <xf numFmtId="4" fontId="0" fillId="7" borderId="1" xfId="0" applyNumberFormat="1" applyFill="1" applyBorder="1" applyAlignment="1">
      <alignment horizontal="right"/>
    </xf>
    <xf numFmtId="0" fontId="3" fillId="5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4" fontId="0" fillId="3" borderId="4" xfId="0" applyNumberFormat="1" applyFill="1" applyBorder="1"/>
    <xf numFmtId="4" fontId="0" fillId="3" borderId="1" xfId="0" applyNumberFormat="1" applyFill="1" applyBorder="1" applyAlignment="1">
      <alignment horizontal="center"/>
    </xf>
    <xf numFmtId="0" fontId="1" fillId="3" borderId="0" xfId="0" applyFont="1" applyFill="1" applyAlignment="1"/>
    <xf numFmtId="0" fontId="0" fillId="3" borderId="0" xfId="0" applyFill="1" applyAlignment="1"/>
    <xf numFmtId="4" fontId="0" fillId="2" borderId="4" xfId="0" applyNumberFormat="1" applyFill="1" applyBorder="1" applyAlignment="1">
      <alignment horizontal="center"/>
    </xf>
    <xf numFmtId="4" fontId="0" fillId="7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G27"/>
  <sheetViews>
    <sheetView zoomScaleNormal="100" workbookViewId="0">
      <selection activeCell="G23" sqref="G23"/>
    </sheetView>
  </sheetViews>
  <sheetFormatPr defaultRowHeight="15" x14ac:dyDescent="0.25"/>
  <cols>
    <col min="3" max="6" width="23.7109375" customWidth="1"/>
    <col min="7" max="7" width="34" customWidth="1"/>
  </cols>
  <sheetData>
    <row r="2" spans="3:7" x14ac:dyDescent="0.25">
      <c r="C2" s="49" t="s">
        <v>33</v>
      </c>
      <c r="D2" s="49"/>
      <c r="E2" s="49"/>
    </row>
    <row r="4" spans="3:7" x14ac:dyDescent="0.25">
      <c r="C4" s="50" t="s">
        <v>32</v>
      </c>
      <c r="D4" s="50"/>
      <c r="E4" s="50"/>
      <c r="F4" s="1">
        <v>500000</v>
      </c>
      <c r="G4" s="25" t="s">
        <v>2</v>
      </c>
    </row>
    <row r="5" spans="3:7" x14ac:dyDescent="0.25">
      <c r="C5" s="50"/>
      <c r="D5" s="50"/>
      <c r="E5" s="50"/>
      <c r="F5" s="1"/>
    </row>
    <row r="7" spans="3:7" ht="35.25" customHeight="1" x14ac:dyDescent="0.25">
      <c r="C7" s="13" t="s">
        <v>0</v>
      </c>
      <c r="D7" s="13" t="s">
        <v>7</v>
      </c>
      <c r="E7" s="14" t="s">
        <v>51</v>
      </c>
      <c r="F7" s="14" t="s">
        <v>5</v>
      </c>
      <c r="G7" s="14" t="s">
        <v>6</v>
      </c>
    </row>
    <row r="8" spans="3:7" x14ac:dyDescent="0.25">
      <c r="C8" s="3">
        <v>1</v>
      </c>
      <c r="D8" s="3" t="s">
        <v>8</v>
      </c>
      <c r="E8" s="4">
        <v>98</v>
      </c>
      <c r="F8" s="5">
        <v>40000</v>
      </c>
      <c r="G8" s="5">
        <f>F8</f>
        <v>40000</v>
      </c>
    </row>
    <row r="9" spans="3:7" x14ac:dyDescent="0.25">
      <c r="C9" s="3">
        <v>2</v>
      </c>
      <c r="D9" s="3" t="s">
        <v>9</v>
      </c>
      <c r="E9" s="4">
        <v>96</v>
      </c>
      <c r="F9" s="7">
        <v>39900</v>
      </c>
      <c r="G9" s="5">
        <f>F9+G8</f>
        <v>79900</v>
      </c>
    </row>
    <row r="10" spans="3:7" x14ac:dyDescent="0.25">
      <c r="C10" s="3">
        <v>3</v>
      </c>
      <c r="D10" s="3" t="s">
        <v>10</v>
      </c>
      <c r="E10" s="4">
        <v>95</v>
      </c>
      <c r="F10" s="19">
        <v>39800</v>
      </c>
      <c r="G10" s="5">
        <f t="shared" ref="G10:G27" si="0">F10+G9</f>
        <v>119700</v>
      </c>
    </row>
    <row r="11" spans="3:7" x14ac:dyDescent="0.25">
      <c r="C11" s="3">
        <v>4</v>
      </c>
      <c r="D11" s="3" t="s">
        <v>11</v>
      </c>
      <c r="E11" s="4">
        <v>94</v>
      </c>
      <c r="F11" s="7">
        <v>39800</v>
      </c>
      <c r="G11" s="5">
        <f t="shared" si="0"/>
        <v>159500</v>
      </c>
    </row>
    <row r="12" spans="3:7" x14ac:dyDescent="0.25">
      <c r="C12" s="3">
        <v>5</v>
      </c>
      <c r="D12" s="3" t="s">
        <v>12</v>
      </c>
      <c r="E12" s="4">
        <v>92</v>
      </c>
      <c r="F12" s="7">
        <v>39700</v>
      </c>
      <c r="G12" s="5">
        <f t="shared" si="0"/>
        <v>199200</v>
      </c>
    </row>
    <row r="13" spans="3:7" x14ac:dyDescent="0.25">
      <c r="C13" s="3">
        <v>6</v>
      </c>
      <c r="D13" s="3" t="s">
        <v>13</v>
      </c>
      <c r="E13" s="4">
        <v>90</v>
      </c>
      <c r="F13" s="7">
        <v>39600</v>
      </c>
      <c r="G13" s="5">
        <f t="shared" si="0"/>
        <v>238800</v>
      </c>
    </row>
    <row r="14" spans="3:7" x14ac:dyDescent="0.25">
      <c r="C14" s="3">
        <v>7</v>
      </c>
      <c r="D14" s="3" t="s">
        <v>14</v>
      </c>
      <c r="E14" s="4">
        <v>89</v>
      </c>
      <c r="F14" s="7">
        <v>38700</v>
      </c>
      <c r="G14" s="5">
        <f t="shared" si="0"/>
        <v>277500</v>
      </c>
    </row>
    <row r="15" spans="3:7" x14ac:dyDescent="0.25">
      <c r="C15" s="3">
        <v>8</v>
      </c>
      <c r="D15" s="3" t="s">
        <v>15</v>
      </c>
      <c r="E15" s="4">
        <v>88</v>
      </c>
      <c r="F15" s="7">
        <v>39500</v>
      </c>
      <c r="G15" s="5">
        <f t="shared" si="0"/>
        <v>317000</v>
      </c>
    </row>
    <row r="16" spans="3:7" x14ac:dyDescent="0.25">
      <c r="C16" s="3">
        <v>9</v>
      </c>
      <c r="D16" s="3" t="s">
        <v>16</v>
      </c>
      <c r="E16" s="4">
        <v>86</v>
      </c>
      <c r="F16" s="7">
        <v>39400</v>
      </c>
      <c r="G16" s="5">
        <f t="shared" si="0"/>
        <v>356400</v>
      </c>
    </row>
    <row r="17" spans="3:7" x14ac:dyDescent="0.25">
      <c r="C17" s="3">
        <v>10</v>
      </c>
      <c r="D17" s="3" t="s">
        <v>17</v>
      </c>
      <c r="E17" s="4">
        <v>84</v>
      </c>
      <c r="F17" s="7">
        <v>39300</v>
      </c>
      <c r="G17" s="5">
        <f t="shared" si="0"/>
        <v>395700</v>
      </c>
    </row>
    <row r="18" spans="3:7" x14ac:dyDescent="0.25">
      <c r="C18" s="3">
        <v>11</v>
      </c>
      <c r="D18" s="3" t="s">
        <v>18</v>
      </c>
      <c r="E18" s="4">
        <v>83</v>
      </c>
      <c r="F18" s="7">
        <v>38600</v>
      </c>
      <c r="G18" s="5">
        <f t="shared" si="0"/>
        <v>434300</v>
      </c>
    </row>
    <row r="19" spans="3:7" ht="15.75" thickBot="1" x14ac:dyDescent="0.3">
      <c r="C19" s="21">
        <v>12</v>
      </c>
      <c r="D19" s="21" t="s">
        <v>19</v>
      </c>
      <c r="E19" s="23">
        <v>82</v>
      </c>
      <c r="F19" s="24">
        <v>39200</v>
      </c>
      <c r="G19" s="24">
        <f t="shared" si="0"/>
        <v>473500</v>
      </c>
    </row>
    <row r="20" spans="3:7" x14ac:dyDescent="0.25">
      <c r="C20" s="29">
        <v>13</v>
      </c>
      <c r="D20" s="29" t="s">
        <v>20</v>
      </c>
      <c r="E20" s="15">
        <v>80</v>
      </c>
      <c r="F20" s="10">
        <v>39100</v>
      </c>
      <c r="G20" s="16">
        <f t="shared" si="0"/>
        <v>512600</v>
      </c>
    </row>
    <row r="21" spans="3:7" x14ac:dyDescent="0.25">
      <c r="C21" s="3">
        <v>14</v>
      </c>
      <c r="D21" s="3" t="s">
        <v>21</v>
      </c>
      <c r="E21" s="4">
        <v>78</v>
      </c>
      <c r="F21" s="7">
        <v>39000</v>
      </c>
      <c r="G21" s="5">
        <f t="shared" si="0"/>
        <v>551600</v>
      </c>
    </row>
    <row r="22" spans="3:7" x14ac:dyDescent="0.25">
      <c r="C22" s="3">
        <v>15</v>
      </c>
      <c r="D22" s="3" t="s">
        <v>22</v>
      </c>
      <c r="E22" s="4">
        <v>76</v>
      </c>
      <c r="F22" s="7">
        <v>38900</v>
      </c>
      <c r="G22" s="5">
        <f>F22+G21</f>
        <v>590500</v>
      </c>
    </row>
    <row r="23" spans="3:7" x14ac:dyDescent="0.25">
      <c r="C23" s="29">
        <v>16</v>
      </c>
      <c r="D23" s="29" t="s">
        <v>23</v>
      </c>
      <c r="E23" s="15">
        <v>68</v>
      </c>
      <c r="F23" s="10">
        <v>38500</v>
      </c>
      <c r="G23" s="16">
        <f t="shared" si="0"/>
        <v>629000</v>
      </c>
    </row>
    <row r="24" spans="3:7" x14ac:dyDescent="0.25">
      <c r="C24" s="3">
        <v>17</v>
      </c>
      <c r="D24" s="3" t="s">
        <v>24</v>
      </c>
      <c r="E24" s="4">
        <v>66</v>
      </c>
      <c r="F24" s="7">
        <v>38400</v>
      </c>
      <c r="G24" s="5">
        <f t="shared" si="0"/>
        <v>667400</v>
      </c>
    </row>
    <row r="25" spans="3:7" x14ac:dyDescent="0.25">
      <c r="C25" s="3">
        <v>18</v>
      </c>
      <c r="D25" s="3" t="s">
        <v>25</v>
      </c>
      <c r="E25" s="4">
        <v>64</v>
      </c>
      <c r="F25" s="7">
        <v>38300</v>
      </c>
      <c r="G25" s="5">
        <f t="shared" si="0"/>
        <v>705700</v>
      </c>
    </row>
    <row r="26" spans="3:7" x14ac:dyDescent="0.25">
      <c r="C26" s="3">
        <v>19</v>
      </c>
      <c r="D26" s="3" t="s">
        <v>26</v>
      </c>
      <c r="E26" s="4">
        <v>62</v>
      </c>
      <c r="F26" s="7">
        <v>38200</v>
      </c>
      <c r="G26" s="5">
        <f t="shared" si="0"/>
        <v>743900</v>
      </c>
    </row>
    <row r="27" spans="3:7" x14ac:dyDescent="0.25">
      <c r="C27" s="3">
        <v>20</v>
      </c>
      <c r="D27" s="3" t="s">
        <v>27</v>
      </c>
      <c r="E27" s="4">
        <v>60</v>
      </c>
      <c r="F27" s="7">
        <v>38100</v>
      </c>
      <c r="G27" s="5">
        <f t="shared" si="0"/>
        <v>782000</v>
      </c>
    </row>
  </sheetData>
  <mergeCells count="3">
    <mergeCell ref="C2:E2"/>
    <mergeCell ref="C4:E4"/>
    <mergeCell ref="C5:E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8"/>
  <sheetViews>
    <sheetView zoomScaleNormal="100" workbookViewId="0">
      <selection activeCell="A2" sqref="A2:G28"/>
    </sheetView>
  </sheetViews>
  <sheetFormatPr defaultRowHeight="15" x14ac:dyDescent="0.25"/>
  <cols>
    <col min="1" max="5" width="23.7109375" customWidth="1"/>
    <col min="6" max="6" width="23.42578125" customWidth="1"/>
    <col min="7" max="7" width="22.5703125" customWidth="1"/>
  </cols>
  <sheetData>
    <row r="2" spans="1:7" x14ac:dyDescent="0.25">
      <c r="A2" s="51" t="s">
        <v>53</v>
      </c>
      <c r="B2" s="51"/>
      <c r="C2" s="51"/>
      <c r="D2" s="51"/>
      <c r="E2" s="51"/>
      <c r="F2" s="51"/>
      <c r="G2" s="51"/>
    </row>
    <row r="4" spans="1:7" x14ac:dyDescent="0.25">
      <c r="A4" s="50" t="s">
        <v>4</v>
      </c>
      <c r="B4" s="50"/>
      <c r="C4" s="50"/>
      <c r="D4" s="1">
        <v>500000</v>
      </c>
      <c r="E4" s="52" t="s">
        <v>2</v>
      </c>
      <c r="F4" s="52"/>
      <c r="G4" s="64"/>
    </row>
    <row r="5" spans="1:7" x14ac:dyDescent="0.25">
      <c r="G5" s="28"/>
    </row>
    <row r="6" spans="1:7" x14ac:dyDescent="0.25">
      <c r="B6" s="26"/>
      <c r="C6" s="2"/>
      <c r="D6" s="27" t="s">
        <v>34</v>
      </c>
      <c r="E6" s="53"/>
      <c r="F6" s="53"/>
      <c r="G6" s="65"/>
    </row>
    <row r="7" spans="1:7" x14ac:dyDescent="0.25">
      <c r="G7" s="22"/>
    </row>
    <row r="8" spans="1:7" ht="43.5" customHeight="1" x14ac:dyDescent="0.25">
      <c r="A8" s="13" t="s">
        <v>0</v>
      </c>
      <c r="B8" s="13" t="s">
        <v>7</v>
      </c>
      <c r="C8" s="13" t="s">
        <v>1</v>
      </c>
      <c r="D8" s="14" t="s">
        <v>5</v>
      </c>
      <c r="E8" s="14" t="s">
        <v>6</v>
      </c>
      <c r="F8" s="14" t="s">
        <v>36</v>
      </c>
      <c r="G8" s="13" t="s">
        <v>30</v>
      </c>
    </row>
    <row r="9" spans="1:7" x14ac:dyDescent="0.25">
      <c r="A9" s="3">
        <v>1</v>
      </c>
      <c r="B9" s="3" t="s">
        <v>8</v>
      </c>
      <c r="C9" s="4">
        <v>98</v>
      </c>
      <c r="D9" s="5">
        <v>40000</v>
      </c>
      <c r="E9" s="5">
        <f>D9</f>
        <v>40000</v>
      </c>
      <c r="F9" s="5">
        <f>E9</f>
        <v>40000</v>
      </c>
      <c r="G9" s="63"/>
    </row>
    <row r="10" spans="1:7" x14ac:dyDescent="0.25">
      <c r="A10" s="6">
        <v>2</v>
      </c>
      <c r="B10" s="3" t="s">
        <v>9</v>
      </c>
      <c r="C10" s="4">
        <v>96</v>
      </c>
      <c r="D10" s="7">
        <v>39900</v>
      </c>
      <c r="E10" s="7">
        <f>E9+D10</f>
        <v>79900</v>
      </c>
      <c r="F10" s="5">
        <f>F9+D10</f>
        <v>79900</v>
      </c>
      <c r="G10" s="63"/>
    </row>
    <row r="11" spans="1:7" x14ac:dyDescent="0.25">
      <c r="A11" s="8"/>
      <c r="B11" s="8" t="s">
        <v>10</v>
      </c>
      <c r="C11" s="30">
        <v>95</v>
      </c>
      <c r="D11" s="12">
        <v>39800</v>
      </c>
      <c r="E11" s="12">
        <f t="shared" ref="E11:E28" si="0">E10+D11</f>
        <v>119700</v>
      </c>
      <c r="F11" s="12"/>
      <c r="G11" s="63" t="s">
        <v>28</v>
      </c>
    </row>
    <row r="12" spans="1:7" x14ac:dyDescent="0.25">
      <c r="A12" s="6">
        <v>3</v>
      </c>
      <c r="B12" s="3" t="s">
        <v>11</v>
      </c>
      <c r="C12" s="4">
        <v>94</v>
      </c>
      <c r="D12" s="7">
        <v>39800</v>
      </c>
      <c r="E12" s="7">
        <f t="shared" si="0"/>
        <v>159500</v>
      </c>
      <c r="F12" s="5">
        <f>F10+D12</f>
        <v>119700</v>
      </c>
      <c r="G12" s="63"/>
    </row>
    <row r="13" spans="1:7" x14ac:dyDescent="0.25">
      <c r="A13" s="6">
        <v>4</v>
      </c>
      <c r="B13" s="3" t="s">
        <v>12</v>
      </c>
      <c r="C13" s="4">
        <v>92</v>
      </c>
      <c r="D13" s="7">
        <v>39700</v>
      </c>
      <c r="E13" s="7">
        <f t="shared" si="0"/>
        <v>199200</v>
      </c>
      <c r="F13" s="5">
        <f>F12+D13</f>
        <v>159400</v>
      </c>
      <c r="G13" s="63"/>
    </row>
    <row r="14" spans="1:7" x14ac:dyDescent="0.25">
      <c r="A14" s="8"/>
      <c r="B14" s="8" t="s">
        <v>13</v>
      </c>
      <c r="C14" s="30">
        <v>90</v>
      </c>
      <c r="D14" s="12">
        <v>39600</v>
      </c>
      <c r="E14" s="12">
        <f t="shared" si="0"/>
        <v>238800</v>
      </c>
      <c r="F14" s="12"/>
      <c r="G14" s="63" t="s">
        <v>28</v>
      </c>
    </row>
    <row r="15" spans="1:7" x14ac:dyDescent="0.25">
      <c r="A15" s="6">
        <v>5</v>
      </c>
      <c r="B15" s="3" t="s">
        <v>14</v>
      </c>
      <c r="C15" s="4">
        <v>89</v>
      </c>
      <c r="D15" s="7">
        <v>38700</v>
      </c>
      <c r="E15" s="7">
        <f t="shared" si="0"/>
        <v>277500</v>
      </c>
      <c r="F15" s="5">
        <f>F13+D15</f>
        <v>198100</v>
      </c>
      <c r="G15" s="63"/>
    </row>
    <row r="16" spans="1:7" x14ac:dyDescent="0.25">
      <c r="A16" s="6">
        <v>6</v>
      </c>
      <c r="B16" s="3" t="s">
        <v>15</v>
      </c>
      <c r="C16" s="4">
        <v>88</v>
      </c>
      <c r="D16" s="7">
        <v>39500</v>
      </c>
      <c r="E16" s="7">
        <f t="shared" si="0"/>
        <v>317000</v>
      </c>
      <c r="F16" s="5">
        <f>F15+D16</f>
        <v>237600</v>
      </c>
      <c r="G16" s="63"/>
    </row>
    <row r="17" spans="1:7" x14ac:dyDescent="0.25">
      <c r="A17" s="6">
        <v>7</v>
      </c>
      <c r="B17" s="3" t="s">
        <v>16</v>
      </c>
      <c r="C17" s="4">
        <v>86</v>
      </c>
      <c r="D17" s="7">
        <v>39400</v>
      </c>
      <c r="E17" s="7">
        <f t="shared" si="0"/>
        <v>356400</v>
      </c>
      <c r="F17" s="5">
        <f t="shared" ref="F17:F19" si="1">F16+D17</f>
        <v>277000</v>
      </c>
      <c r="G17" s="63"/>
    </row>
    <row r="18" spans="1:7" x14ac:dyDescent="0.25">
      <c r="A18" s="6">
        <v>8</v>
      </c>
      <c r="B18" s="3" t="s">
        <v>17</v>
      </c>
      <c r="C18" s="4">
        <v>84</v>
      </c>
      <c r="D18" s="7">
        <v>39300</v>
      </c>
      <c r="E18" s="7">
        <f t="shared" si="0"/>
        <v>395700</v>
      </c>
      <c r="F18" s="5">
        <f t="shared" si="1"/>
        <v>316300</v>
      </c>
      <c r="G18" s="63"/>
    </row>
    <row r="19" spans="1:7" x14ac:dyDescent="0.25">
      <c r="A19" s="6">
        <v>9</v>
      </c>
      <c r="B19" s="3" t="s">
        <v>18</v>
      </c>
      <c r="C19" s="4">
        <v>83</v>
      </c>
      <c r="D19" s="7">
        <v>38600</v>
      </c>
      <c r="E19" s="7">
        <f t="shared" si="0"/>
        <v>434300</v>
      </c>
      <c r="F19" s="5">
        <f t="shared" si="1"/>
        <v>354900</v>
      </c>
      <c r="G19" s="63"/>
    </row>
    <row r="20" spans="1:7" x14ac:dyDescent="0.25">
      <c r="A20" s="8"/>
      <c r="B20" s="8" t="s">
        <v>19</v>
      </c>
      <c r="C20" s="30">
        <v>82</v>
      </c>
      <c r="D20" s="12">
        <v>39200</v>
      </c>
      <c r="E20" s="12">
        <f t="shared" si="0"/>
        <v>473500</v>
      </c>
      <c r="F20" s="12"/>
      <c r="G20" s="63" t="s">
        <v>28</v>
      </c>
    </row>
    <row r="21" spans="1:7" x14ac:dyDescent="0.25">
      <c r="A21" s="17">
        <v>10</v>
      </c>
      <c r="B21" s="11" t="s">
        <v>20</v>
      </c>
      <c r="C21" s="31">
        <v>80</v>
      </c>
      <c r="D21" s="10">
        <v>39100</v>
      </c>
      <c r="E21" s="19">
        <f t="shared" si="0"/>
        <v>512600</v>
      </c>
      <c r="F21" s="7">
        <f>F19+D21</f>
        <v>394000</v>
      </c>
      <c r="G21" s="63"/>
    </row>
    <row r="22" spans="1:7" x14ac:dyDescent="0.25">
      <c r="A22" s="6">
        <v>11</v>
      </c>
      <c r="B22" s="3" t="s">
        <v>21</v>
      </c>
      <c r="C22" s="32">
        <v>78</v>
      </c>
      <c r="D22" s="7">
        <v>39000</v>
      </c>
      <c r="E22" s="7">
        <f t="shared" si="0"/>
        <v>551600</v>
      </c>
      <c r="F22" s="7">
        <f>F21+D22</f>
        <v>433000</v>
      </c>
      <c r="G22" s="63"/>
    </row>
    <row r="23" spans="1:7" ht="15.75" thickBot="1" x14ac:dyDescent="0.3">
      <c r="A23" s="21">
        <v>12</v>
      </c>
      <c r="B23" s="21" t="s">
        <v>22</v>
      </c>
      <c r="C23" s="33">
        <v>76</v>
      </c>
      <c r="D23" s="24">
        <v>38900</v>
      </c>
      <c r="E23" s="24">
        <f t="shared" si="0"/>
        <v>590500</v>
      </c>
      <c r="F23" s="24">
        <f>F22+D23</f>
        <v>471900</v>
      </c>
      <c r="G23" s="63"/>
    </row>
    <row r="24" spans="1:7" x14ac:dyDescent="0.25">
      <c r="A24" s="9">
        <v>13</v>
      </c>
      <c r="B24" s="29" t="s">
        <v>23</v>
      </c>
      <c r="C24" s="15">
        <v>68</v>
      </c>
      <c r="D24" s="10">
        <v>38500</v>
      </c>
      <c r="E24" s="10">
        <f t="shared" si="0"/>
        <v>629000</v>
      </c>
      <c r="F24" s="10">
        <f>F23+D24</f>
        <v>510400</v>
      </c>
      <c r="G24" s="63"/>
    </row>
    <row r="25" spans="1:7" x14ac:dyDescent="0.25">
      <c r="A25" s="9">
        <v>14</v>
      </c>
      <c r="B25" s="29" t="s">
        <v>24</v>
      </c>
      <c r="C25" s="4">
        <v>66</v>
      </c>
      <c r="D25" s="7">
        <v>38400</v>
      </c>
      <c r="E25" s="10">
        <f t="shared" si="0"/>
        <v>667400</v>
      </c>
      <c r="F25" s="10">
        <f t="shared" ref="F25:F28" si="2">F24+D25</f>
        <v>548800</v>
      </c>
      <c r="G25" s="63"/>
    </row>
    <row r="26" spans="1:7" ht="15.75" thickBot="1" x14ac:dyDescent="0.3">
      <c r="A26" s="59">
        <v>15</v>
      </c>
      <c r="B26" s="60" t="s">
        <v>25</v>
      </c>
      <c r="C26" s="61">
        <v>64</v>
      </c>
      <c r="D26" s="62">
        <v>38300</v>
      </c>
      <c r="E26" s="62">
        <f t="shared" si="0"/>
        <v>705700</v>
      </c>
      <c r="F26" s="62">
        <f t="shared" si="2"/>
        <v>587100</v>
      </c>
      <c r="G26" s="63"/>
    </row>
    <row r="27" spans="1:7" x14ac:dyDescent="0.25">
      <c r="A27" s="9">
        <v>16</v>
      </c>
      <c r="B27" s="29" t="s">
        <v>26</v>
      </c>
      <c r="C27" s="15">
        <v>62</v>
      </c>
      <c r="D27" s="10">
        <v>38200</v>
      </c>
      <c r="E27" s="10">
        <f t="shared" si="0"/>
        <v>743900</v>
      </c>
      <c r="F27" s="10">
        <f t="shared" si="2"/>
        <v>625300</v>
      </c>
      <c r="G27" s="63"/>
    </row>
    <row r="28" spans="1:7" x14ac:dyDescent="0.25">
      <c r="A28" s="9">
        <v>17</v>
      </c>
      <c r="B28" s="29" t="s">
        <v>27</v>
      </c>
      <c r="C28" s="4">
        <v>60</v>
      </c>
      <c r="D28" s="7">
        <v>38100</v>
      </c>
      <c r="E28" s="10">
        <f t="shared" si="0"/>
        <v>782000</v>
      </c>
      <c r="F28" s="10">
        <f t="shared" si="2"/>
        <v>663400</v>
      </c>
      <c r="G28" s="63"/>
    </row>
  </sheetData>
  <mergeCells count="4">
    <mergeCell ref="A4:C4"/>
    <mergeCell ref="E4:F4"/>
    <mergeCell ref="E6:F6"/>
    <mergeCell ref="A2:G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9"/>
  <sheetViews>
    <sheetView zoomScaleNormal="100" workbookViewId="0">
      <selection activeCell="A2" sqref="A2:H29"/>
    </sheetView>
  </sheetViews>
  <sheetFormatPr defaultRowHeight="15" x14ac:dyDescent="0.25"/>
  <cols>
    <col min="1" max="1" width="23.7109375" customWidth="1"/>
    <col min="2" max="2" width="25.28515625" customWidth="1"/>
    <col min="3" max="3" width="19.85546875" customWidth="1"/>
    <col min="4" max="4" width="23.7109375" customWidth="1"/>
    <col min="5" max="5" width="24.7109375" customWidth="1"/>
    <col min="6" max="6" width="30.85546875" customWidth="1"/>
    <col min="7" max="8" width="15.28515625" customWidth="1"/>
  </cols>
  <sheetData>
    <row r="2" spans="1:8" x14ac:dyDescent="0.25">
      <c r="A2" s="51" t="s">
        <v>40</v>
      </c>
      <c r="B2" s="51"/>
      <c r="C2" s="51"/>
      <c r="D2" s="51"/>
      <c r="E2" s="51"/>
      <c r="F2" s="51"/>
      <c r="G2" s="51"/>
      <c r="H2" s="51"/>
    </row>
    <row r="4" spans="1:8" x14ac:dyDescent="0.25">
      <c r="A4" s="54" t="s">
        <v>4</v>
      </c>
      <c r="B4" s="54"/>
      <c r="C4" s="35">
        <v>500000</v>
      </c>
      <c r="D4" s="55" t="s">
        <v>2</v>
      </c>
      <c r="E4" s="55"/>
    </row>
    <row r="5" spans="1:8" x14ac:dyDescent="0.25">
      <c r="C5" s="20"/>
      <c r="F5" s="2"/>
    </row>
    <row r="6" spans="1:8" x14ac:dyDescent="0.25">
      <c r="C6" s="20"/>
      <c r="F6" s="28"/>
    </row>
    <row r="7" spans="1:8" ht="36" customHeight="1" x14ac:dyDescent="0.25">
      <c r="A7" s="13" t="s">
        <v>0</v>
      </c>
      <c r="B7" s="13" t="s">
        <v>7</v>
      </c>
      <c r="C7" s="14" t="s">
        <v>37</v>
      </c>
      <c r="D7" s="14" t="s">
        <v>3</v>
      </c>
      <c r="E7" s="14" t="s">
        <v>38</v>
      </c>
      <c r="F7" s="14" t="s">
        <v>30</v>
      </c>
      <c r="G7" s="14" t="s">
        <v>42</v>
      </c>
      <c r="H7" s="14" t="s">
        <v>45</v>
      </c>
    </row>
    <row r="8" spans="1:8" x14ac:dyDescent="0.25">
      <c r="A8" s="6">
        <v>1</v>
      </c>
      <c r="B8" s="6" t="s">
        <v>20</v>
      </c>
      <c r="C8" s="32">
        <v>91</v>
      </c>
      <c r="D8" s="7">
        <v>38100</v>
      </c>
      <c r="E8" s="7">
        <f>D8</f>
        <v>38100</v>
      </c>
      <c r="F8" s="63" t="s">
        <v>31</v>
      </c>
      <c r="G8" s="63" t="s">
        <v>43</v>
      </c>
      <c r="H8" s="63"/>
    </row>
    <row r="9" spans="1:8" x14ac:dyDescent="0.25">
      <c r="A9" s="6">
        <v>2</v>
      </c>
      <c r="B9" s="3" t="s">
        <v>11</v>
      </c>
      <c r="C9" s="4">
        <v>87</v>
      </c>
      <c r="D9" s="7">
        <v>35000</v>
      </c>
      <c r="E9" s="7">
        <f>E8+D9</f>
        <v>73100</v>
      </c>
      <c r="F9" s="63" t="s">
        <v>31</v>
      </c>
      <c r="G9" s="63" t="s">
        <v>43</v>
      </c>
      <c r="H9" s="63"/>
    </row>
    <row r="10" spans="1:8" x14ac:dyDescent="0.25">
      <c r="A10" s="6">
        <v>3</v>
      </c>
      <c r="B10" s="3" t="s">
        <v>15</v>
      </c>
      <c r="C10" s="4">
        <v>86</v>
      </c>
      <c r="D10" s="7">
        <f>37430-500</f>
        <v>36930</v>
      </c>
      <c r="E10" s="7">
        <f t="shared" ref="E10:E23" si="0">E9+D10</f>
        <v>110030</v>
      </c>
      <c r="F10" s="63" t="s">
        <v>31</v>
      </c>
      <c r="G10" s="63" t="s">
        <v>43</v>
      </c>
      <c r="H10" s="63"/>
    </row>
    <row r="11" spans="1:8" x14ac:dyDescent="0.25">
      <c r="A11" s="6">
        <v>4</v>
      </c>
      <c r="B11" s="3" t="s">
        <v>12</v>
      </c>
      <c r="C11" s="4">
        <v>84</v>
      </c>
      <c r="D11" s="7">
        <v>37650</v>
      </c>
      <c r="E11" s="7">
        <f t="shared" si="0"/>
        <v>147680</v>
      </c>
      <c r="F11" s="63" t="s">
        <v>31</v>
      </c>
      <c r="G11" s="63" t="s">
        <v>43</v>
      </c>
      <c r="H11" s="63"/>
    </row>
    <row r="12" spans="1:8" x14ac:dyDescent="0.25">
      <c r="A12" s="6">
        <v>5</v>
      </c>
      <c r="B12" s="3" t="s">
        <v>21</v>
      </c>
      <c r="C12" s="32">
        <v>84</v>
      </c>
      <c r="D12" s="7">
        <v>37500</v>
      </c>
      <c r="E12" s="7">
        <f t="shared" si="0"/>
        <v>185180</v>
      </c>
      <c r="F12" s="63" t="s">
        <v>31</v>
      </c>
      <c r="G12" s="63" t="s">
        <v>43</v>
      </c>
      <c r="H12" s="63"/>
    </row>
    <row r="13" spans="1:8" x14ac:dyDescent="0.25">
      <c r="A13" s="6">
        <v>6</v>
      </c>
      <c r="B13" s="3" t="s">
        <v>9</v>
      </c>
      <c r="C13" s="4">
        <v>82</v>
      </c>
      <c r="D13" s="7">
        <v>31300</v>
      </c>
      <c r="E13" s="7">
        <f t="shared" si="0"/>
        <v>216480</v>
      </c>
      <c r="F13" s="63" t="s">
        <v>31</v>
      </c>
      <c r="G13" s="63" t="s">
        <v>43</v>
      </c>
      <c r="H13" s="63"/>
    </row>
    <row r="14" spans="1:8" x14ac:dyDescent="0.25">
      <c r="A14" s="6">
        <v>7</v>
      </c>
      <c r="B14" s="3" t="s">
        <v>14</v>
      </c>
      <c r="C14" s="4">
        <v>82</v>
      </c>
      <c r="D14" s="7">
        <v>36100</v>
      </c>
      <c r="E14" s="7">
        <f t="shared" si="0"/>
        <v>252580</v>
      </c>
      <c r="F14" s="63" t="s">
        <v>31</v>
      </c>
      <c r="G14" s="63" t="s">
        <v>43</v>
      </c>
      <c r="H14" s="63"/>
    </row>
    <row r="15" spans="1:8" x14ac:dyDescent="0.25">
      <c r="A15" s="6">
        <v>8</v>
      </c>
      <c r="B15" s="3" t="s">
        <v>16</v>
      </c>
      <c r="C15" s="4">
        <v>82</v>
      </c>
      <c r="D15" s="7">
        <v>35930</v>
      </c>
      <c r="E15" s="7">
        <f t="shared" si="0"/>
        <v>288510</v>
      </c>
      <c r="F15" s="63" t="s">
        <v>31</v>
      </c>
      <c r="G15" s="63" t="s">
        <v>43</v>
      </c>
      <c r="H15" s="63"/>
    </row>
    <row r="16" spans="1:8" x14ac:dyDescent="0.25">
      <c r="A16" s="6">
        <v>9</v>
      </c>
      <c r="B16" s="18" t="s">
        <v>24</v>
      </c>
      <c r="C16" s="15">
        <v>79</v>
      </c>
      <c r="D16" s="19">
        <v>35000</v>
      </c>
      <c r="E16" s="7">
        <f>E15+D16</f>
        <v>323510</v>
      </c>
      <c r="F16" s="63" t="s">
        <v>31</v>
      </c>
      <c r="G16" s="63" t="s">
        <v>43</v>
      </c>
      <c r="H16" s="63"/>
    </row>
    <row r="17" spans="1:8" x14ac:dyDescent="0.25">
      <c r="A17" s="6">
        <v>10</v>
      </c>
      <c r="B17" s="3" t="s">
        <v>25</v>
      </c>
      <c r="C17" s="4">
        <v>77</v>
      </c>
      <c r="D17" s="7">
        <v>34300</v>
      </c>
      <c r="E17" s="7">
        <f t="shared" si="0"/>
        <v>357810</v>
      </c>
      <c r="F17" s="63" t="s">
        <v>31</v>
      </c>
      <c r="G17" s="63" t="s">
        <v>43</v>
      </c>
      <c r="H17" s="63"/>
    </row>
    <row r="18" spans="1:8" x14ac:dyDescent="0.25">
      <c r="A18" s="6">
        <v>11</v>
      </c>
      <c r="B18" s="3" t="s">
        <v>22</v>
      </c>
      <c r="C18" s="34">
        <v>76</v>
      </c>
      <c r="D18" s="5">
        <v>32000</v>
      </c>
      <c r="E18" s="7">
        <f t="shared" si="0"/>
        <v>389810</v>
      </c>
      <c r="F18" s="63" t="s">
        <v>31</v>
      </c>
      <c r="G18" s="63" t="s">
        <v>43</v>
      </c>
      <c r="H18" s="63"/>
    </row>
    <row r="19" spans="1:8" x14ac:dyDescent="0.25">
      <c r="A19" s="6">
        <v>12</v>
      </c>
      <c r="B19" s="29" t="s">
        <v>17</v>
      </c>
      <c r="C19" s="15">
        <v>74</v>
      </c>
      <c r="D19" s="10">
        <v>34800</v>
      </c>
      <c r="E19" s="7">
        <f t="shared" si="0"/>
        <v>424610</v>
      </c>
      <c r="F19" s="63" t="s">
        <v>31</v>
      </c>
      <c r="G19" s="63" t="s">
        <v>43</v>
      </c>
      <c r="H19" s="63"/>
    </row>
    <row r="20" spans="1:8" x14ac:dyDescent="0.25">
      <c r="A20" s="6">
        <v>13</v>
      </c>
      <c r="B20" s="3" t="s">
        <v>26</v>
      </c>
      <c r="C20" s="4">
        <v>65</v>
      </c>
      <c r="D20" s="7">
        <v>36300</v>
      </c>
      <c r="E20" s="7">
        <f t="shared" si="0"/>
        <v>460910</v>
      </c>
      <c r="F20" s="63" t="s">
        <v>31</v>
      </c>
      <c r="G20" s="63" t="s">
        <v>43</v>
      </c>
      <c r="H20" s="63"/>
    </row>
    <row r="21" spans="1:8" ht="15.75" thickBot="1" x14ac:dyDescent="0.3">
      <c r="A21" s="21">
        <v>14</v>
      </c>
      <c r="B21" s="21" t="s">
        <v>8</v>
      </c>
      <c r="C21" s="33">
        <v>63</v>
      </c>
      <c r="D21" s="24">
        <v>35450</v>
      </c>
      <c r="E21" s="24">
        <f t="shared" si="0"/>
        <v>496360</v>
      </c>
      <c r="F21" s="24" t="s">
        <v>31</v>
      </c>
      <c r="G21" s="66" t="s">
        <v>43</v>
      </c>
      <c r="H21" s="66"/>
    </row>
    <row r="22" spans="1:8" x14ac:dyDescent="0.25">
      <c r="A22" s="6">
        <v>15</v>
      </c>
      <c r="B22" s="3" t="s">
        <v>18</v>
      </c>
      <c r="C22" s="15">
        <v>61</v>
      </c>
      <c r="D22" s="10">
        <v>37300</v>
      </c>
      <c r="E22" s="7">
        <f t="shared" si="0"/>
        <v>533660</v>
      </c>
      <c r="F22" s="63" t="s">
        <v>31</v>
      </c>
      <c r="G22" s="63" t="s">
        <v>44</v>
      </c>
      <c r="H22" s="63" t="s">
        <v>44</v>
      </c>
    </row>
    <row r="23" spans="1:8" x14ac:dyDescent="0.25">
      <c r="A23" s="6">
        <v>16</v>
      </c>
      <c r="B23" s="3" t="s">
        <v>27</v>
      </c>
      <c r="C23" s="4">
        <v>60</v>
      </c>
      <c r="D23" s="10">
        <v>37950</v>
      </c>
      <c r="E23" s="7">
        <f t="shared" si="0"/>
        <v>571610</v>
      </c>
      <c r="F23" s="63" t="s">
        <v>31</v>
      </c>
      <c r="G23" s="63" t="s">
        <v>43</v>
      </c>
      <c r="H23" s="63"/>
    </row>
    <row r="25" spans="1:8" x14ac:dyDescent="0.25">
      <c r="E25" s="1"/>
      <c r="F25" s="38" t="s">
        <v>42</v>
      </c>
      <c r="G25" s="28" t="s">
        <v>46</v>
      </c>
    </row>
    <row r="26" spans="1:8" x14ac:dyDescent="0.25">
      <c r="B26" s="58" t="s">
        <v>35</v>
      </c>
      <c r="C26" s="36" t="s">
        <v>10</v>
      </c>
      <c r="D26" s="56" t="s">
        <v>39</v>
      </c>
      <c r="E26" s="13" t="s">
        <v>28</v>
      </c>
      <c r="F26" s="38" t="s">
        <v>44</v>
      </c>
      <c r="G26" s="28" t="s">
        <v>44</v>
      </c>
    </row>
    <row r="27" spans="1:8" x14ac:dyDescent="0.25">
      <c r="B27" s="58"/>
      <c r="C27" s="36" t="s">
        <v>13</v>
      </c>
      <c r="D27" s="57"/>
      <c r="E27" s="13" t="s">
        <v>28</v>
      </c>
      <c r="F27" s="38" t="s">
        <v>44</v>
      </c>
      <c r="G27" s="28" t="s">
        <v>44</v>
      </c>
    </row>
    <row r="28" spans="1:8" x14ac:dyDescent="0.25">
      <c r="B28" s="58"/>
      <c r="C28" s="36" t="s">
        <v>19</v>
      </c>
      <c r="D28" s="57"/>
      <c r="E28" s="13" t="s">
        <v>28</v>
      </c>
      <c r="F28" s="38" t="s">
        <v>43</v>
      </c>
    </row>
    <row r="29" spans="1:8" x14ac:dyDescent="0.25">
      <c r="B29" s="58"/>
      <c r="C29" s="36" t="s">
        <v>23</v>
      </c>
      <c r="D29" s="37" t="s">
        <v>41</v>
      </c>
      <c r="E29" s="13" t="s">
        <v>28</v>
      </c>
      <c r="F29" s="38" t="s">
        <v>44</v>
      </c>
      <c r="G29" s="28" t="s">
        <v>43</v>
      </c>
    </row>
  </sheetData>
  <sortState ref="A9:H28">
    <sortCondition descending="1" ref="C9:C28"/>
  </sortState>
  <mergeCells count="5">
    <mergeCell ref="A4:B4"/>
    <mergeCell ref="D4:E4"/>
    <mergeCell ref="D26:D28"/>
    <mergeCell ref="B26:B29"/>
    <mergeCell ref="A2:H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0"/>
  <sheetViews>
    <sheetView tabSelected="1" zoomScaleNormal="100" workbookViewId="0">
      <selection activeCell="I16" sqref="I16"/>
    </sheetView>
  </sheetViews>
  <sheetFormatPr defaultRowHeight="15" x14ac:dyDescent="0.25"/>
  <cols>
    <col min="1" max="1" width="23.7109375" customWidth="1"/>
    <col min="2" max="2" width="25.28515625" customWidth="1"/>
    <col min="3" max="3" width="19.85546875" customWidth="1"/>
    <col min="4" max="4" width="23.7109375" customWidth="1"/>
    <col min="5" max="5" width="24.7109375" customWidth="1"/>
    <col min="6" max="6" width="39.5703125" customWidth="1"/>
  </cols>
  <sheetData>
    <row r="2" spans="1:6" x14ac:dyDescent="0.25">
      <c r="A2" s="51" t="s">
        <v>47</v>
      </c>
      <c r="B2" s="51"/>
      <c r="C2" s="51"/>
      <c r="D2" s="51"/>
      <c r="E2" s="51"/>
      <c r="F2" s="51"/>
    </row>
    <row r="4" spans="1:6" x14ac:dyDescent="0.25">
      <c r="A4" s="50" t="s">
        <v>4</v>
      </c>
      <c r="B4" s="50"/>
      <c r="C4" s="35">
        <v>500000</v>
      </c>
      <c r="D4" s="55" t="s">
        <v>2</v>
      </c>
      <c r="E4" s="55"/>
    </row>
    <row r="5" spans="1:6" x14ac:dyDescent="0.25">
      <c r="C5" s="20"/>
      <c r="F5" s="2"/>
    </row>
    <row r="6" spans="1:6" x14ac:dyDescent="0.25">
      <c r="A6" s="50" t="s">
        <v>50</v>
      </c>
      <c r="B6" s="50"/>
      <c r="C6" s="50"/>
      <c r="D6" s="39"/>
      <c r="E6" s="39"/>
      <c r="F6" s="2"/>
    </row>
    <row r="7" spans="1:6" x14ac:dyDescent="0.25">
      <c r="C7" s="20"/>
      <c r="F7" s="28"/>
    </row>
    <row r="8" spans="1:6" ht="36" customHeight="1" x14ac:dyDescent="0.25">
      <c r="A8" s="13" t="s">
        <v>0</v>
      </c>
      <c r="B8" s="13" t="s">
        <v>7</v>
      </c>
      <c r="C8" s="14" t="s">
        <v>37</v>
      </c>
      <c r="D8" s="14" t="s">
        <v>52</v>
      </c>
      <c r="E8" s="14" t="s">
        <v>38</v>
      </c>
      <c r="F8" s="14" t="s">
        <v>49</v>
      </c>
    </row>
    <row r="9" spans="1:6" x14ac:dyDescent="0.25">
      <c r="A9" s="6">
        <v>1</v>
      </c>
      <c r="B9" s="6" t="s">
        <v>20</v>
      </c>
      <c r="C9" s="32">
        <v>91</v>
      </c>
      <c r="D9" s="7">
        <v>38100</v>
      </c>
      <c r="E9" s="7">
        <f>D9</f>
        <v>38100</v>
      </c>
      <c r="F9" s="63" t="s">
        <v>29</v>
      </c>
    </row>
    <row r="10" spans="1:6" x14ac:dyDescent="0.25">
      <c r="A10" s="6">
        <v>2</v>
      </c>
      <c r="B10" s="3" t="s">
        <v>11</v>
      </c>
      <c r="C10" s="4">
        <v>87</v>
      </c>
      <c r="D10" s="7">
        <v>35000</v>
      </c>
      <c r="E10" s="7">
        <f>E9+D10</f>
        <v>73100</v>
      </c>
      <c r="F10" s="63" t="s">
        <v>29</v>
      </c>
    </row>
    <row r="11" spans="1:6" x14ac:dyDescent="0.25">
      <c r="A11" s="6">
        <v>3</v>
      </c>
      <c r="B11" s="3" t="s">
        <v>15</v>
      </c>
      <c r="C11" s="4">
        <v>86</v>
      </c>
      <c r="D11" s="7">
        <f>37430-500</f>
        <v>36930</v>
      </c>
      <c r="E11" s="7">
        <f t="shared" ref="E11:E26" si="0">E10+D11</f>
        <v>110030</v>
      </c>
      <c r="F11" s="63" t="s">
        <v>29</v>
      </c>
    </row>
    <row r="12" spans="1:6" x14ac:dyDescent="0.25">
      <c r="A12" s="40">
        <v>4</v>
      </c>
      <c r="B12" s="40" t="s">
        <v>10</v>
      </c>
      <c r="C12" s="41">
        <v>85</v>
      </c>
      <c r="D12" s="42">
        <v>37600</v>
      </c>
      <c r="E12" s="42">
        <f t="shared" si="0"/>
        <v>147630</v>
      </c>
      <c r="F12" s="67" t="s">
        <v>29</v>
      </c>
    </row>
    <row r="13" spans="1:6" x14ac:dyDescent="0.25">
      <c r="A13" s="6">
        <v>5</v>
      </c>
      <c r="B13" s="3" t="s">
        <v>12</v>
      </c>
      <c r="C13" s="4">
        <v>84</v>
      </c>
      <c r="D13" s="7">
        <v>37650</v>
      </c>
      <c r="E13" s="7">
        <f t="shared" si="0"/>
        <v>185280</v>
      </c>
      <c r="F13" s="63" t="s">
        <v>29</v>
      </c>
    </row>
    <row r="14" spans="1:6" x14ac:dyDescent="0.25">
      <c r="A14" s="6">
        <v>6</v>
      </c>
      <c r="B14" s="3" t="s">
        <v>21</v>
      </c>
      <c r="C14" s="32">
        <v>84</v>
      </c>
      <c r="D14" s="7">
        <v>37500</v>
      </c>
      <c r="E14" s="7">
        <f t="shared" si="0"/>
        <v>222780</v>
      </c>
      <c r="F14" s="63" t="s">
        <v>29</v>
      </c>
    </row>
    <row r="15" spans="1:6" x14ac:dyDescent="0.25">
      <c r="A15" s="6">
        <v>7</v>
      </c>
      <c r="B15" s="3" t="s">
        <v>9</v>
      </c>
      <c r="C15" s="4">
        <v>82</v>
      </c>
      <c r="D15" s="7">
        <v>31300</v>
      </c>
      <c r="E15" s="7">
        <f t="shared" si="0"/>
        <v>254080</v>
      </c>
      <c r="F15" s="63" t="s">
        <v>29</v>
      </c>
    </row>
    <row r="16" spans="1:6" x14ac:dyDescent="0.25">
      <c r="A16" s="6">
        <v>8</v>
      </c>
      <c r="B16" s="3" t="s">
        <v>14</v>
      </c>
      <c r="C16" s="4">
        <v>82</v>
      </c>
      <c r="D16" s="7">
        <v>36100</v>
      </c>
      <c r="E16" s="7">
        <f t="shared" si="0"/>
        <v>290180</v>
      </c>
      <c r="F16" s="63" t="s">
        <v>29</v>
      </c>
    </row>
    <row r="17" spans="1:6" x14ac:dyDescent="0.25">
      <c r="A17" s="6">
        <v>9</v>
      </c>
      <c r="B17" s="3" t="s">
        <v>16</v>
      </c>
      <c r="C17" s="4">
        <v>82</v>
      </c>
      <c r="D17" s="7">
        <v>35930</v>
      </c>
      <c r="E17" s="7">
        <f t="shared" si="0"/>
        <v>326110</v>
      </c>
      <c r="F17" s="63" t="s">
        <v>29</v>
      </c>
    </row>
    <row r="18" spans="1:6" x14ac:dyDescent="0.25">
      <c r="A18" s="40">
        <v>10</v>
      </c>
      <c r="B18" s="43" t="s">
        <v>13</v>
      </c>
      <c r="C18" s="44">
        <v>80</v>
      </c>
      <c r="D18" s="42">
        <v>35000</v>
      </c>
      <c r="E18" s="42">
        <f t="shared" si="0"/>
        <v>361110</v>
      </c>
      <c r="F18" s="67" t="s">
        <v>29</v>
      </c>
    </row>
    <row r="19" spans="1:6" x14ac:dyDescent="0.25">
      <c r="A19" s="6">
        <v>11</v>
      </c>
      <c r="B19" s="18" t="s">
        <v>24</v>
      </c>
      <c r="C19" s="15">
        <v>79</v>
      </c>
      <c r="D19" s="19">
        <v>35000</v>
      </c>
      <c r="E19" s="7">
        <f t="shared" si="0"/>
        <v>396110</v>
      </c>
      <c r="F19" s="63" t="s">
        <v>29</v>
      </c>
    </row>
    <row r="20" spans="1:6" x14ac:dyDescent="0.25">
      <c r="A20" s="6">
        <v>12</v>
      </c>
      <c r="B20" s="18" t="s">
        <v>18</v>
      </c>
      <c r="C20" s="15">
        <v>78</v>
      </c>
      <c r="D20" s="19">
        <v>37300</v>
      </c>
      <c r="E20" s="7">
        <f t="shared" si="0"/>
        <v>433410</v>
      </c>
      <c r="F20" s="63" t="s">
        <v>29</v>
      </c>
    </row>
    <row r="21" spans="1:6" x14ac:dyDescent="0.25">
      <c r="A21" s="6">
        <v>13</v>
      </c>
      <c r="B21" s="3" t="s">
        <v>25</v>
      </c>
      <c r="C21" s="4">
        <v>77</v>
      </c>
      <c r="D21" s="7">
        <v>34300</v>
      </c>
      <c r="E21" s="7">
        <f t="shared" si="0"/>
        <v>467710</v>
      </c>
      <c r="F21" s="63" t="s">
        <v>29</v>
      </c>
    </row>
    <row r="22" spans="1:6" ht="15.75" thickBot="1" x14ac:dyDescent="0.3">
      <c r="A22" s="21">
        <v>14</v>
      </c>
      <c r="B22" s="21" t="s">
        <v>22</v>
      </c>
      <c r="C22" s="33">
        <v>76</v>
      </c>
      <c r="D22" s="24">
        <v>32000</v>
      </c>
      <c r="E22" s="24">
        <f t="shared" si="0"/>
        <v>499710</v>
      </c>
      <c r="F22" s="66" t="s">
        <v>29</v>
      </c>
    </row>
    <row r="23" spans="1:6" x14ac:dyDescent="0.25">
      <c r="A23" s="40">
        <v>15</v>
      </c>
      <c r="B23" s="45" t="s">
        <v>17</v>
      </c>
      <c r="C23" s="44">
        <v>74</v>
      </c>
      <c r="D23" s="46">
        <v>34800</v>
      </c>
      <c r="E23" s="42">
        <f t="shared" si="0"/>
        <v>534510</v>
      </c>
      <c r="F23" s="67" t="s">
        <v>48</v>
      </c>
    </row>
    <row r="24" spans="1:6" x14ac:dyDescent="0.25">
      <c r="A24" s="40">
        <v>16</v>
      </c>
      <c r="B24" s="40" t="s">
        <v>26</v>
      </c>
      <c r="C24" s="41">
        <v>65</v>
      </c>
      <c r="D24" s="42">
        <v>36300</v>
      </c>
      <c r="E24" s="42">
        <f t="shared" si="0"/>
        <v>570810</v>
      </c>
      <c r="F24" s="67" t="s">
        <v>48</v>
      </c>
    </row>
    <row r="25" spans="1:6" x14ac:dyDescent="0.25">
      <c r="A25" s="40">
        <v>17</v>
      </c>
      <c r="B25" s="40" t="s">
        <v>8</v>
      </c>
      <c r="C25" s="47">
        <v>63</v>
      </c>
      <c r="D25" s="48">
        <v>35450</v>
      </c>
      <c r="E25" s="42">
        <f t="shared" si="0"/>
        <v>606260</v>
      </c>
      <c r="F25" s="67" t="s">
        <v>48</v>
      </c>
    </row>
    <row r="26" spans="1:6" x14ac:dyDescent="0.25">
      <c r="A26" s="6">
        <v>18</v>
      </c>
      <c r="B26" s="3" t="s">
        <v>27</v>
      </c>
      <c r="C26" s="4">
        <v>60</v>
      </c>
      <c r="D26" s="10">
        <v>37950</v>
      </c>
      <c r="E26" s="7">
        <f t="shared" si="0"/>
        <v>644210</v>
      </c>
      <c r="F26" s="63" t="s">
        <v>48</v>
      </c>
    </row>
    <row r="28" spans="1:6" x14ac:dyDescent="0.25">
      <c r="E28" s="1"/>
      <c r="F28" s="38"/>
    </row>
    <row r="29" spans="1:6" x14ac:dyDescent="0.25">
      <c r="B29" s="58"/>
      <c r="C29" s="36" t="s">
        <v>19</v>
      </c>
      <c r="D29" s="13" t="s">
        <v>28</v>
      </c>
      <c r="E29" s="13"/>
      <c r="F29" s="38"/>
    </row>
    <row r="30" spans="1:6" x14ac:dyDescent="0.25">
      <c r="B30" s="58"/>
      <c r="C30" s="36" t="s">
        <v>23</v>
      </c>
      <c r="D30" s="13" t="s">
        <v>28</v>
      </c>
      <c r="E30" s="13"/>
      <c r="F30" s="38"/>
    </row>
  </sheetData>
  <mergeCells count="5">
    <mergeCell ref="A4:B4"/>
    <mergeCell ref="D4:E4"/>
    <mergeCell ref="B29:B30"/>
    <mergeCell ref="A6:C6"/>
    <mergeCell ref="A2:F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Inicijalna rang lista</vt:lpstr>
      <vt:lpstr>Rang lista_eliminacija</vt:lpstr>
      <vt:lpstr>Privremena rang lista_neel</vt:lpstr>
      <vt:lpstr>Konačna rang lista</vt:lpstr>
      <vt:lpstr>'Inicijalna rang lista'!Print_Area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ivo.dolic</dc:creator>
  <cp:lastModifiedBy>ivo.dolic</cp:lastModifiedBy>
  <cp:lastPrinted>2017-08-30T16:53:41Z</cp:lastPrinted>
  <dcterms:created xsi:type="dcterms:W3CDTF">2017-07-21T07:34:12Z</dcterms:created>
  <dcterms:modified xsi:type="dcterms:W3CDTF">2017-08-31T19:44:06Z</dcterms:modified>
</cp:coreProperties>
</file>